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ZID\RAZPIS ZA VPIS\2025-2026\PODIPL\04_ZADNJE ZA OBJAVO-IM2 sem uredila\DOKT\"/>
    </mc:Choice>
  </mc:AlternateContent>
  <xr:revisionPtr revIDLastSave="0" documentId="13_ncr:1_{962D3444-2FC9-498C-AB6C-F2CCC80C91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R" sheetId="1" r:id="rId1"/>
  </sheets>
  <definedNames>
    <definedName name="_xlnm._FilterDatabase" localSheetId="0" hidden="1">DR!$E$8:$J$38</definedName>
    <definedName name="_xlnm.Print_Titles" localSheetId="0">DR!$5:$8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J19" i="1"/>
  <c r="I19" i="1"/>
  <c r="H19" i="1"/>
  <c r="G19" i="1"/>
  <c r="F19" i="1"/>
  <c r="E19" i="1"/>
  <c r="E34" i="1"/>
  <c r="F30" i="1"/>
  <c r="E30" i="1"/>
  <c r="F9" i="1"/>
  <c r="E9" i="1"/>
  <c r="E37" i="1" l="1"/>
  <c r="F37" i="1"/>
  <c r="E38" i="1" l="1"/>
</calcChain>
</file>

<file path=xl/sharedStrings.xml><?xml version="1.0" encoding="utf-8"?>
<sst xmlns="http://schemas.openxmlformats.org/spreadsheetml/2006/main" count="121" uniqueCount="51">
  <si>
    <t xml:space="preserve">Geografija </t>
  </si>
  <si>
    <t xml:space="preserve">Edukacijske vede </t>
  </si>
  <si>
    <t>Zgodovina Evrope in Sredozemlja</t>
  </si>
  <si>
    <t>Slovenistika</t>
  </si>
  <si>
    <t>Članica UP</t>
  </si>
  <si>
    <t>Inovativni turizem</t>
  </si>
  <si>
    <t xml:space="preserve">SKUPAJ UNIVERZA NA PRIMORSKEM </t>
  </si>
  <si>
    <t>1. LETNIK</t>
  </si>
  <si>
    <t>Antropologija</t>
  </si>
  <si>
    <t>Kraj izvajanja</t>
  </si>
  <si>
    <t>Koper</t>
  </si>
  <si>
    <t>Portorož</t>
  </si>
  <si>
    <t>Arheologija</t>
  </si>
  <si>
    <t>UNIVERZA NA PRIMORSKEM</t>
  </si>
  <si>
    <t>novo</t>
  </si>
  <si>
    <t>Izola</t>
  </si>
  <si>
    <t>Zgodnje učenje in poučevanje</t>
  </si>
  <si>
    <t>Jezik in medkulturnost</t>
  </si>
  <si>
    <t>ŠTEVILO RAZPISANIH VPISNIH MEST</t>
  </si>
  <si>
    <t>* Omejeno s številom razpisanih vpisnih mest za 1. letnik generacije študentov</t>
  </si>
  <si>
    <t>Izredni</t>
  </si>
  <si>
    <t>Preventiva za zdravje</t>
  </si>
  <si>
    <t xml:space="preserve">RAZPIS ZA VPIS V DOKTORSKE ŠTUDIJSKE PROGRAME 3. STOPNJE </t>
  </si>
  <si>
    <t xml:space="preserve"> in so zapisana v tabeli v stolpcu za državljane RS.</t>
  </si>
  <si>
    <t>Državljani Republike Slovenije in državljani članic Evropske unije</t>
  </si>
  <si>
    <t>*</t>
  </si>
  <si>
    <t xml:space="preserve">** (SK) </t>
  </si>
  <si>
    <t>Izola, Koper (delno)</t>
  </si>
  <si>
    <t xml:space="preserve">UP Fakulteta za humanistične študije </t>
  </si>
  <si>
    <t xml:space="preserve">UP Pedagoška fakulteta </t>
  </si>
  <si>
    <t>UP Fakulteta za matematiko, naravoslovje in informacijske tehnologije</t>
  </si>
  <si>
    <t xml:space="preserve">UP Fakulteta za management </t>
  </si>
  <si>
    <t xml:space="preserve">UP Fakulteta za vede o zdravju </t>
  </si>
  <si>
    <t>UP Fakulteta za turistične študije – Turistica</t>
  </si>
  <si>
    <t>Slovenci brez slovenskega državljanstva in državljani držav, nečlanic EU</t>
  </si>
  <si>
    <t>v študijskem letu 2025/2026</t>
  </si>
  <si>
    <t>JEZIK IZVEDBE</t>
  </si>
  <si>
    <t>slovenski</t>
  </si>
  <si>
    <t>angleški</t>
  </si>
  <si>
    <t>Management</t>
  </si>
  <si>
    <t>Matematične znanosti</t>
  </si>
  <si>
    <t>Obnovljivi materiali za zdrava grajena okolja</t>
  </si>
  <si>
    <t>Računalništvo in informatika</t>
  </si>
  <si>
    <t>Suicidologija in duševno zdravje</t>
  </si>
  <si>
    <t>Varstvena biologija</t>
  </si>
  <si>
    <t>Slovenci brez slovenskega državljanstva in državljani držav nečlanic EU</t>
  </si>
  <si>
    <t>*** Management, 1. letnik: - izvedba v slov. j.: 1 mesto za Slovence brez slov. drž.; 1 mesto za državlj.Zah. Balkana</t>
  </si>
  <si>
    <t>*** Management, 1. letnik: - izvedba v angl. j.: 1 mesto za državlj.Zah. Balkana; 2 mesti za državlj. nečlanic EU, razen Zah. Balk.</t>
  </si>
  <si>
    <t>** (SK) razpis. vpis. mesta so skupna za državljane RS in državljane članic EU, Slovence brez slov. državljanstva in državljane držav nečlanic EU</t>
  </si>
  <si>
    <r>
      <rPr>
        <b/>
        <sz val="11"/>
        <rFont val="Calibri Light"/>
        <family val="2"/>
      </rPr>
      <t>2.LETNIK</t>
    </r>
    <r>
      <rPr>
        <sz val="11"/>
        <rFont val="Calibri Light"/>
        <family val="2"/>
      </rPr>
      <t xml:space="preserve"> (vpis v višji letnik)</t>
    </r>
  </si>
  <si>
    <r>
      <t xml:space="preserve">3. LETNIK </t>
    </r>
    <r>
      <rPr>
        <sz val="11"/>
        <rFont val="Calibri Light"/>
        <family val="2"/>
      </rPr>
      <t>(vpis v višji letnik)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</si>
</sst>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sz val="11"/>
      <color rgb="FF7030A0"/>
      <name val="Calibri Light"/>
      <family val="2"/>
      <charset val="238"/>
    </font>
    <font>
      <sz val="11"/>
      <color theme="4" tint="-0.249977111117893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1"/>
      <color theme="0" tint="-0.34998626667073579"/>
      <name val="Calibri Light"/>
      <family val="2"/>
      <charset val="238"/>
    </font>
    <font>
      <b/>
      <sz val="11"/>
      <color rgb="FF7030A0"/>
      <name val="Calibri Light"/>
      <family val="2"/>
      <charset val="238"/>
    </font>
    <font>
      <b/>
      <sz val="11"/>
      <color theme="4" tint="-0.249977111117893"/>
      <name val="Calibri Light"/>
      <family val="2"/>
      <charset val="238"/>
    </font>
    <font>
      <b/>
      <sz val="11"/>
      <color theme="0" tint="-0.34998626667073579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sz val="11"/>
      <name val="Calibri Light"/>
      <family val="2"/>
    </font>
    <font>
      <i/>
      <sz val="11"/>
      <name val="Calibri Light"/>
      <family val="2"/>
    </font>
    <font>
      <b/>
      <sz val="11"/>
      <name val="Calibri Light"/>
      <family val="2"/>
    </font>
    <font>
      <b/>
      <i/>
      <sz val="11"/>
      <name val="Calibri Light"/>
      <family val="2"/>
    </font>
    <font>
      <i/>
      <sz val="10"/>
      <name val="Calibri Light"/>
      <family val="2"/>
    </font>
    <font>
      <sz val="9"/>
      <name val="Calibri Light"/>
      <family val="2"/>
    </font>
    <font>
      <sz val="10"/>
      <name val="Calibri Light"/>
      <family val="2"/>
    </font>
    <font>
      <b/>
      <i/>
      <sz val="10"/>
      <name val="Calibri Light"/>
      <family val="2"/>
    </font>
    <font>
      <sz val="10"/>
      <color rgb="FF7030A0"/>
      <name val="Calibri Light"/>
      <family val="2"/>
    </font>
    <font>
      <sz val="10"/>
      <color theme="4" tint="-0.249977111117893"/>
      <name val="Calibri Light"/>
      <family val="2"/>
    </font>
    <font>
      <sz val="10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0" fillId="0" borderId="0" xfId="0" applyFont="1" applyFill="1"/>
    <xf numFmtId="0" fontId="1" fillId="0" borderId="1" xfId="0" applyFont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justify" wrapText="1"/>
    </xf>
    <xf numFmtId="0" fontId="1" fillId="0" borderId="1" xfId="0" applyFont="1" applyBorder="1" applyAlignment="1">
      <alignment horizontal="left" wrapText="1"/>
    </xf>
    <xf numFmtId="0" fontId="2" fillId="5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1" fontId="12" fillId="0" borderId="0" xfId="0" applyNumberFormat="1" applyFont="1" applyAlignment="1">
      <alignment horizontal="left"/>
    </xf>
    <xf numFmtId="0" fontId="12" fillId="3" borderId="0" xfId="0" applyFont="1" applyFill="1" applyAlignment="1">
      <alignment horizontal="left"/>
    </xf>
    <xf numFmtId="0" fontId="11" fillId="0" borderId="0" xfId="0" applyFont="1"/>
    <xf numFmtId="1" fontId="12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Fill="1" applyBorder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3" fillId="0" borderId="0" xfId="0" applyFont="1"/>
    <xf numFmtId="0" fontId="16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0" borderId="0" xfId="0" applyFont="1" applyFill="1"/>
    <xf numFmtId="0" fontId="12" fillId="5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1" fillId="0" borderId="0" xfId="0" applyFont="1" applyFill="1" applyAlignment="1">
      <alignment vertical="center"/>
    </xf>
    <xf numFmtId="0" fontId="12" fillId="0" borderId="1" xfId="0" applyFont="1" applyBorder="1" applyAlignment="1">
      <alignment horizontal="left"/>
    </xf>
    <xf numFmtId="1" fontId="13" fillId="5" borderId="1" xfId="0" applyNumberFormat="1" applyFont="1" applyFill="1" applyBorder="1" applyAlignment="1">
      <alignment horizontal="left"/>
    </xf>
    <xf numFmtId="1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" fontId="14" fillId="0" borderId="0" xfId="0" applyNumberFormat="1" applyFont="1" applyFill="1" applyBorder="1" applyAlignment="1">
      <alignment horizontal="left" wrapText="1"/>
    </xf>
    <xf numFmtId="0" fontId="17" fillId="0" borderId="0" xfId="0" applyFont="1"/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left"/>
    </xf>
    <xf numFmtId="0" fontId="15" fillId="3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1" fontId="15" fillId="0" borderId="0" xfId="0" applyNumberFormat="1" applyFont="1" applyFill="1" applyAlignment="1">
      <alignment horizontal="center"/>
    </xf>
    <xf numFmtId="1" fontId="15" fillId="0" borderId="0" xfId="0" applyNumberFormat="1" applyFont="1" applyAlignment="1">
      <alignment horizontal="center"/>
    </xf>
    <xf numFmtId="0" fontId="15" fillId="3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" fontId="18" fillId="0" borderId="0" xfId="0" applyNumberFormat="1" applyFont="1" applyFill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3" borderId="0" xfId="0" applyFont="1" applyFill="1" applyAlignment="1">
      <alignment horizontal="center"/>
    </xf>
    <xf numFmtId="0" fontId="19" fillId="0" borderId="0" xfId="0" applyFont="1"/>
    <xf numFmtId="0" fontId="17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1" fillId="2" borderId="0" xfId="0" applyFont="1" applyFill="1"/>
    <xf numFmtId="0" fontId="11" fillId="0" borderId="1" xfId="0" applyFont="1" applyFill="1" applyBorder="1" applyAlignment="1">
      <alignment horizontal="justify"/>
    </xf>
    <xf numFmtId="1" fontId="13" fillId="5" borderId="1" xfId="0" applyNumberFormat="1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00FFFF"/>
      <color rgb="FF66FF66"/>
      <color rgb="FF008000"/>
      <color rgb="FF00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B16" zoomScale="130" zoomScaleNormal="130" workbookViewId="0">
      <selection activeCell="N9" sqref="N9"/>
    </sheetView>
  </sheetViews>
  <sheetFormatPr defaultRowHeight="15" x14ac:dyDescent="0.25"/>
  <cols>
    <col min="1" max="1" width="8.7109375" style="5" hidden="1" customWidth="1"/>
    <col min="2" max="2" width="42.85546875" style="1" customWidth="1"/>
    <col min="3" max="3" width="17.5703125" style="4" customWidth="1"/>
    <col min="4" max="4" width="12" style="4" customWidth="1"/>
    <col min="5" max="5" width="12.42578125" style="33" customWidth="1"/>
    <col min="6" max="7" width="12.42578125" style="31" customWidth="1"/>
    <col min="8" max="8" width="12.42578125" style="32" customWidth="1"/>
    <col min="9" max="10" width="12.42578125" style="33" customWidth="1"/>
    <col min="11" max="12" width="9.140625" style="30"/>
    <col min="13" max="13" width="9.140625" style="6"/>
    <col min="14" max="16384" width="9.140625" style="7"/>
  </cols>
  <sheetData>
    <row r="1" spans="1:13" s="1" customFormat="1" x14ac:dyDescent="0.25">
      <c r="B1" s="2" t="s">
        <v>13</v>
      </c>
      <c r="C1" s="3" t="s">
        <v>22</v>
      </c>
      <c r="D1" s="3"/>
      <c r="E1" s="35"/>
      <c r="F1" s="31"/>
      <c r="G1" s="35"/>
      <c r="I1" s="34"/>
      <c r="J1" s="35"/>
      <c r="K1" s="36"/>
      <c r="L1" s="30"/>
    </row>
    <row r="2" spans="1:13" s="1" customFormat="1" x14ac:dyDescent="0.25">
      <c r="B2" s="2"/>
      <c r="C2" s="3" t="s">
        <v>35</v>
      </c>
      <c r="D2" s="3"/>
      <c r="E2" s="37"/>
      <c r="F2" s="31"/>
      <c r="G2" s="31"/>
      <c r="H2" s="35"/>
      <c r="I2" s="35"/>
      <c r="J2" s="38"/>
      <c r="K2" s="36"/>
      <c r="L2" s="30"/>
    </row>
    <row r="3" spans="1:13" s="1" customFormat="1" ht="9" customHeight="1" x14ac:dyDescent="0.25">
      <c r="B3" s="2"/>
      <c r="C3" s="3"/>
      <c r="D3" s="3"/>
      <c r="E3" s="37"/>
      <c r="F3" s="31"/>
      <c r="G3" s="31"/>
      <c r="H3" s="35"/>
      <c r="I3" s="35"/>
      <c r="J3" s="38"/>
      <c r="K3" s="36"/>
      <c r="L3" s="30"/>
    </row>
    <row r="4" spans="1:13" s="1" customFormat="1" ht="14.25" customHeight="1" x14ac:dyDescent="0.25">
      <c r="C4" s="4"/>
      <c r="D4" s="4"/>
      <c r="E4" s="35"/>
      <c r="F4" s="35"/>
      <c r="G4" s="35"/>
      <c r="H4" s="35"/>
      <c r="I4" s="33"/>
      <c r="J4" s="33"/>
      <c r="K4" s="30"/>
      <c r="L4" s="30"/>
    </row>
    <row r="5" spans="1:13" s="8" customFormat="1" ht="23.25" customHeight="1" x14ac:dyDescent="0.25">
      <c r="A5" s="5"/>
      <c r="B5" s="85" t="s">
        <v>4</v>
      </c>
      <c r="C5" s="86" t="s">
        <v>9</v>
      </c>
      <c r="D5" s="26"/>
      <c r="E5" s="84" t="s">
        <v>18</v>
      </c>
      <c r="F5" s="84"/>
      <c r="G5" s="84"/>
      <c r="H5" s="84"/>
      <c r="I5" s="84"/>
      <c r="J5" s="84"/>
      <c r="K5" s="30"/>
      <c r="L5" s="30"/>
      <c r="M5" s="6"/>
    </row>
    <row r="6" spans="1:13" s="11" customFormat="1" ht="24" customHeight="1" x14ac:dyDescent="0.25">
      <c r="A6" s="9"/>
      <c r="B6" s="85"/>
      <c r="C6" s="87"/>
      <c r="D6" s="25"/>
      <c r="E6" s="89" t="s">
        <v>7</v>
      </c>
      <c r="F6" s="89"/>
      <c r="G6" s="88" t="s">
        <v>49</v>
      </c>
      <c r="H6" s="88"/>
      <c r="I6" s="89" t="s">
        <v>50</v>
      </c>
      <c r="J6" s="89"/>
      <c r="K6" s="39"/>
      <c r="L6" s="39"/>
      <c r="M6" s="10"/>
    </row>
    <row r="7" spans="1:13" s="11" customFormat="1" ht="66.75" customHeight="1" x14ac:dyDescent="0.25">
      <c r="A7" s="9"/>
      <c r="B7" s="85"/>
      <c r="C7" s="87"/>
      <c r="D7" s="25" t="s">
        <v>36</v>
      </c>
      <c r="E7" s="40" t="s">
        <v>24</v>
      </c>
      <c r="F7" s="40" t="s">
        <v>45</v>
      </c>
      <c r="G7" s="40" t="s">
        <v>24</v>
      </c>
      <c r="H7" s="40" t="s">
        <v>34</v>
      </c>
      <c r="I7" s="40" t="s">
        <v>24</v>
      </c>
      <c r="J7" s="40" t="s">
        <v>45</v>
      </c>
      <c r="K7" s="39"/>
      <c r="L7" s="39"/>
      <c r="M7" s="10"/>
    </row>
    <row r="8" spans="1:13" s="11" customFormat="1" ht="19.5" customHeight="1" x14ac:dyDescent="0.25">
      <c r="A8" s="9"/>
      <c r="B8" s="85"/>
      <c r="C8" s="87"/>
      <c r="D8" s="25"/>
      <c r="E8" s="41" t="s">
        <v>20</v>
      </c>
      <c r="F8" s="42" t="s">
        <v>20</v>
      </c>
      <c r="G8" s="41" t="s">
        <v>20</v>
      </c>
      <c r="H8" s="41" t="s">
        <v>20</v>
      </c>
      <c r="I8" s="41" t="s">
        <v>20</v>
      </c>
      <c r="J8" s="41" t="s">
        <v>20</v>
      </c>
      <c r="K8" s="39"/>
      <c r="L8" s="39"/>
      <c r="M8" s="10"/>
    </row>
    <row r="9" spans="1:13" s="12" customFormat="1" ht="22.5" customHeight="1" x14ac:dyDescent="0.25">
      <c r="B9" s="16" t="s">
        <v>28</v>
      </c>
      <c r="C9" s="17"/>
      <c r="D9" s="17"/>
      <c r="E9" s="43">
        <f>SUM(E10:E15)</f>
        <v>30</v>
      </c>
      <c r="F9" s="43">
        <f>SUM(F10:F15)</f>
        <v>12</v>
      </c>
      <c r="G9" s="44"/>
      <c r="H9" s="44"/>
      <c r="I9" s="44"/>
      <c r="J9" s="44"/>
      <c r="K9" s="45"/>
      <c r="L9" s="45"/>
    </row>
    <row r="10" spans="1:13" s="1" customFormat="1" ht="18.75" customHeight="1" x14ac:dyDescent="0.25">
      <c r="B10" s="18" t="s">
        <v>8</v>
      </c>
      <c r="C10" s="15" t="s">
        <v>10</v>
      </c>
      <c r="D10" s="15" t="s">
        <v>37</v>
      </c>
      <c r="E10" s="41">
        <v>5</v>
      </c>
      <c r="F10" s="46">
        <v>2</v>
      </c>
      <c r="G10" s="46" t="s">
        <v>25</v>
      </c>
      <c r="H10" s="46" t="s">
        <v>25</v>
      </c>
      <c r="I10" s="47"/>
      <c r="J10" s="47"/>
      <c r="K10" s="30"/>
      <c r="L10" s="30"/>
    </row>
    <row r="11" spans="1:13" s="1" customFormat="1" ht="18.75" customHeight="1" x14ac:dyDescent="0.25">
      <c r="B11" s="18" t="s">
        <v>12</v>
      </c>
      <c r="C11" s="15" t="s">
        <v>10</v>
      </c>
      <c r="D11" s="15" t="s">
        <v>37</v>
      </c>
      <c r="E11" s="41">
        <v>5</v>
      </c>
      <c r="F11" s="46">
        <v>2</v>
      </c>
      <c r="G11" s="48" t="s">
        <v>25</v>
      </c>
      <c r="H11" s="48" t="s">
        <v>25</v>
      </c>
      <c r="I11" s="47"/>
      <c r="J11" s="47"/>
      <c r="K11" s="30"/>
      <c r="L11" s="30"/>
    </row>
    <row r="12" spans="1:13" s="1" customFormat="1" ht="18.75" customHeight="1" x14ac:dyDescent="0.25">
      <c r="B12" s="20" t="s">
        <v>0</v>
      </c>
      <c r="C12" s="21" t="s">
        <v>10</v>
      </c>
      <c r="D12" s="21" t="s">
        <v>37</v>
      </c>
      <c r="E12" s="41">
        <v>5</v>
      </c>
      <c r="F12" s="46">
        <v>2</v>
      </c>
      <c r="G12" s="47"/>
      <c r="H12" s="47"/>
      <c r="I12" s="47"/>
      <c r="J12" s="47"/>
      <c r="K12" s="30"/>
      <c r="L12" s="30"/>
    </row>
    <row r="13" spans="1:13" s="1" customFormat="1" ht="18.75" customHeight="1" x14ac:dyDescent="0.25">
      <c r="B13" s="20" t="s">
        <v>17</v>
      </c>
      <c r="C13" s="19" t="s">
        <v>10</v>
      </c>
      <c r="D13" s="19" t="s">
        <v>37</v>
      </c>
      <c r="E13" s="41">
        <v>5</v>
      </c>
      <c r="F13" s="46">
        <v>2</v>
      </c>
      <c r="G13" s="46" t="s">
        <v>25</v>
      </c>
      <c r="H13" s="46" t="s">
        <v>25</v>
      </c>
      <c r="I13" s="47"/>
      <c r="J13" s="47"/>
      <c r="K13" s="30"/>
      <c r="L13" s="30"/>
    </row>
    <row r="14" spans="1:13" s="1" customFormat="1" ht="18.75" customHeight="1" x14ac:dyDescent="0.25">
      <c r="B14" s="18" t="s">
        <v>3</v>
      </c>
      <c r="C14" s="15" t="s">
        <v>10</v>
      </c>
      <c r="D14" s="15" t="s">
        <v>37</v>
      </c>
      <c r="E14" s="41">
        <v>5</v>
      </c>
      <c r="F14" s="46">
        <v>2</v>
      </c>
      <c r="G14" s="46" t="s">
        <v>25</v>
      </c>
      <c r="H14" s="46" t="s">
        <v>25</v>
      </c>
      <c r="I14" s="47"/>
      <c r="J14" s="47"/>
      <c r="K14" s="30"/>
      <c r="L14" s="30"/>
    </row>
    <row r="15" spans="1:13" s="1" customFormat="1" ht="18.75" customHeight="1" x14ac:dyDescent="0.25">
      <c r="B15" s="18" t="s">
        <v>2</v>
      </c>
      <c r="C15" s="15" t="s">
        <v>10</v>
      </c>
      <c r="D15" s="15" t="s">
        <v>37</v>
      </c>
      <c r="E15" s="41">
        <v>5</v>
      </c>
      <c r="F15" s="46">
        <v>2</v>
      </c>
      <c r="G15" s="48" t="s">
        <v>25</v>
      </c>
      <c r="H15" s="48" t="s">
        <v>25</v>
      </c>
      <c r="I15" s="47"/>
      <c r="J15" s="47"/>
      <c r="K15" s="30"/>
      <c r="L15" s="30"/>
    </row>
    <row r="16" spans="1:13" s="12" customFormat="1" ht="21" customHeight="1" x14ac:dyDescent="0.25">
      <c r="B16" s="22" t="s">
        <v>31</v>
      </c>
      <c r="C16" s="17"/>
      <c r="D16" s="17"/>
      <c r="E16" s="43">
        <f>SUM(E17:E18)</f>
        <v>8</v>
      </c>
      <c r="F16" s="43">
        <f>SUM(F17:F18)</f>
        <v>5</v>
      </c>
      <c r="G16" s="43">
        <v>5</v>
      </c>
      <c r="H16" s="49"/>
      <c r="I16" s="49"/>
      <c r="J16" s="49"/>
      <c r="K16" s="45"/>
      <c r="L16" s="45"/>
    </row>
    <row r="17" spans="1:12" s="52" customFormat="1" ht="18.75" customHeight="1" x14ac:dyDescent="0.25">
      <c r="B17" s="81" t="s">
        <v>39</v>
      </c>
      <c r="C17" s="41" t="s">
        <v>10</v>
      </c>
      <c r="D17" s="41" t="s">
        <v>37</v>
      </c>
      <c r="E17" s="50">
        <v>5</v>
      </c>
      <c r="F17" s="50">
        <v>2</v>
      </c>
      <c r="G17" s="50">
        <v>5</v>
      </c>
      <c r="H17" s="51"/>
      <c r="I17" s="51"/>
      <c r="J17" s="51"/>
    </row>
    <row r="18" spans="1:12" s="52" customFormat="1" ht="18.75" customHeight="1" x14ac:dyDescent="0.25">
      <c r="B18" s="81" t="s">
        <v>39</v>
      </c>
      <c r="C18" s="41" t="s">
        <v>10</v>
      </c>
      <c r="D18" s="41" t="s">
        <v>38</v>
      </c>
      <c r="E18" s="50">
        <v>3</v>
      </c>
      <c r="F18" s="50">
        <v>3</v>
      </c>
      <c r="G18" s="51"/>
      <c r="H18" s="51"/>
      <c r="I18" s="51"/>
      <c r="J18" s="51"/>
    </row>
    <row r="19" spans="1:12" s="1" customFormat="1" ht="28.5" customHeight="1" x14ac:dyDescent="0.25">
      <c r="B19" s="24" t="s">
        <v>30</v>
      </c>
      <c r="C19" s="17"/>
      <c r="D19" s="17"/>
      <c r="E19" s="43">
        <f t="shared" ref="E19:J19" si="0">SUM(E20:E29)</f>
        <v>50</v>
      </c>
      <c r="F19" s="43">
        <f t="shared" si="0"/>
        <v>30</v>
      </c>
      <c r="G19" s="43">
        <f t="shared" si="0"/>
        <v>38</v>
      </c>
      <c r="H19" s="43">
        <f t="shared" si="0"/>
        <v>26</v>
      </c>
      <c r="I19" s="43">
        <f t="shared" si="0"/>
        <v>14</v>
      </c>
      <c r="J19" s="43">
        <f t="shared" si="0"/>
        <v>10</v>
      </c>
      <c r="K19" s="30"/>
      <c r="L19" s="30"/>
    </row>
    <row r="20" spans="1:12" s="30" customFormat="1" ht="18.75" customHeight="1" x14ac:dyDescent="0.25">
      <c r="B20" s="50" t="s">
        <v>40</v>
      </c>
      <c r="C20" s="41" t="s">
        <v>10</v>
      </c>
      <c r="D20" s="41" t="s">
        <v>37</v>
      </c>
      <c r="E20" s="50">
        <v>6</v>
      </c>
      <c r="F20" s="50">
        <v>4</v>
      </c>
      <c r="G20" s="50">
        <v>6</v>
      </c>
      <c r="H20" s="50">
        <v>4</v>
      </c>
      <c r="I20" s="51"/>
      <c r="J20" s="51"/>
    </row>
    <row r="21" spans="1:12" s="30" customFormat="1" ht="18.75" customHeight="1" x14ac:dyDescent="0.25">
      <c r="A21" s="80" t="s">
        <v>14</v>
      </c>
      <c r="B21" s="50" t="s">
        <v>40</v>
      </c>
      <c r="C21" s="41" t="s">
        <v>10</v>
      </c>
      <c r="D21" s="41" t="s">
        <v>38</v>
      </c>
      <c r="E21" s="50">
        <v>6</v>
      </c>
      <c r="F21" s="50">
        <v>4</v>
      </c>
      <c r="G21" s="50">
        <v>6</v>
      </c>
      <c r="H21" s="50">
        <v>4</v>
      </c>
      <c r="I21" s="51"/>
      <c r="J21" s="51"/>
    </row>
    <row r="22" spans="1:12" s="30" customFormat="1" ht="18.75" customHeight="1" x14ac:dyDescent="0.25">
      <c r="A22" s="80"/>
      <c r="B22" s="50" t="s">
        <v>41</v>
      </c>
      <c r="C22" s="50" t="s">
        <v>15</v>
      </c>
      <c r="D22" s="50" t="s">
        <v>37</v>
      </c>
      <c r="E22" s="50">
        <v>6</v>
      </c>
      <c r="F22" s="50">
        <v>4</v>
      </c>
      <c r="G22" s="50">
        <v>6</v>
      </c>
      <c r="H22" s="50">
        <v>4</v>
      </c>
      <c r="I22" s="51"/>
      <c r="J22" s="51"/>
    </row>
    <row r="23" spans="1:12" s="30" customFormat="1" ht="18.75" customHeight="1" x14ac:dyDescent="0.25">
      <c r="A23" s="80"/>
      <c r="B23" s="50" t="s">
        <v>41</v>
      </c>
      <c r="C23" s="50" t="s">
        <v>15</v>
      </c>
      <c r="D23" s="50" t="s">
        <v>38</v>
      </c>
      <c r="E23" s="50">
        <v>6</v>
      </c>
      <c r="F23" s="50">
        <v>4</v>
      </c>
      <c r="G23" s="50">
        <v>6</v>
      </c>
      <c r="H23" s="50">
        <v>4</v>
      </c>
      <c r="I23" s="51"/>
      <c r="J23" s="51"/>
    </row>
    <row r="24" spans="1:12" s="30" customFormat="1" ht="18.75" customHeight="1" x14ac:dyDescent="0.25">
      <c r="B24" s="50" t="s">
        <v>42</v>
      </c>
      <c r="C24" s="41" t="s">
        <v>10</v>
      </c>
      <c r="D24" s="41" t="s">
        <v>37</v>
      </c>
      <c r="E24" s="50">
        <v>6</v>
      </c>
      <c r="F24" s="50">
        <v>4</v>
      </c>
      <c r="G24" s="50">
        <v>6</v>
      </c>
      <c r="H24" s="50">
        <v>4</v>
      </c>
      <c r="I24" s="50">
        <v>6</v>
      </c>
      <c r="J24" s="50">
        <v>4</v>
      </c>
    </row>
    <row r="25" spans="1:12" s="30" customFormat="1" ht="18.75" customHeight="1" x14ac:dyDescent="0.25">
      <c r="B25" s="50" t="s">
        <v>42</v>
      </c>
      <c r="C25" s="41" t="s">
        <v>10</v>
      </c>
      <c r="D25" s="41" t="s">
        <v>38</v>
      </c>
      <c r="E25" s="50">
        <v>6</v>
      </c>
      <c r="F25" s="50">
        <v>4</v>
      </c>
      <c r="G25" s="50">
        <v>6</v>
      </c>
      <c r="H25" s="50">
        <v>4</v>
      </c>
      <c r="I25" s="50">
        <v>6</v>
      </c>
      <c r="J25" s="50">
        <v>4</v>
      </c>
    </row>
    <row r="26" spans="1:12" s="30" customFormat="1" ht="18" customHeight="1" x14ac:dyDescent="0.25">
      <c r="B26" s="46" t="s">
        <v>43</v>
      </c>
      <c r="C26" s="46" t="s">
        <v>10</v>
      </c>
      <c r="D26" s="46" t="s">
        <v>37</v>
      </c>
      <c r="E26" s="50">
        <v>3</v>
      </c>
      <c r="F26" s="51"/>
      <c r="G26" s="51"/>
      <c r="H26" s="51"/>
      <c r="I26" s="51"/>
      <c r="J26" s="51"/>
    </row>
    <row r="27" spans="1:12" s="30" customFormat="1" ht="18" customHeight="1" x14ac:dyDescent="0.25">
      <c r="B27" s="46" t="s">
        <v>43</v>
      </c>
      <c r="C27" s="46" t="s">
        <v>10</v>
      </c>
      <c r="D27" s="46" t="s">
        <v>38</v>
      </c>
      <c r="E27" s="50">
        <v>1</v>
      </c>
      <c r="F27" s="50">
        <v>1</v>
      </c>
      <c r="G27" s="51"/>
      <c r="H27" s="51"/>
      <c r="I27" s="51"/>
      <c r="J27" s="51"/>
    </row>
    <row r="28" spans="1:12" s="30" customFormat="1" ht="18" customHeight="1" x14ac:dyDescent="0.25">
      <c r="B28" s="46" t="s">
        <v>44</v>
      </c>
      <c r="C28" s="46" t="s">
        <v>27</v>
      </c>
      <c r="D28" s="46" t="s">
        <v>37</v>
      </c>
      <c r="E28" s="50">
        <v>5</v>
      </c>
      <c r="F28" s="50">
        <v>2</v>
      </c>
      <c r="G28" s="50">
        <v>1</v>
      </c>
      <c r="H28" s="50">
        <v>1</v>
      </c>
      <c r="I28" s="50">
        <v>1</v>
      </c>
      <c r="J28" s="50">
        <v>1</v>
      </c>
    </row>
    <row r="29" spans="1:12" s="30" customFormat="1" ht="18" customHeight="1" x14ac:dyDescent="0.25">
      <c r="B29" s="46" t="s">
        <v>44</v>
      </c>
      <c r="C29" s="46" t="s">
        <v>27</v>
      </c>
      <c r="D29" s="46" t="s">
        <v>38</v>
      </c>
      <c r="E29" s="50">
        <v>5</v>
      </c>
      <c r="F29" s="50">
        <v>3</v>
      </c>
      <c r="G29" s="50">
        <v>1</v>
      </c>
      <c r="H29" s="50">
        <v>1</v>
      </c>
      <c r="I29" s="50">
        <v>1</v>
      </c>
      <c r="J29" s="50">
        <v>1</v>
      </c>
    </row>
    <row r="30" spans="1:12" s="12" customFormat="1" ht="23.25" customHeight="1" x14ac:dyDescent="0.25">
      <c r="B30" s="16" t="s">
        <v>33</v>
      </c>
      <c r="C30" s="17"/>
      <c r="D30" s="17"/>
      <c r="E30" s="43">
        <f>SUM(E31)</f>
        <v>6</v>
      </c>
      <c r="F30" s="43">
        <f>SUM(F31)</f>
        <v>3</v>
      </c>
      <c r="G30" s="53"/>
      <c r="H30" s="53"/>
      <c r="I30" s="53"/>
      <c r="J30" s="53"/>
      <c r="K30" s="45"/>
      <c r="L30" s="45"/>
    </row>
    <row r="31" spans="1:12" s="13" customFormat="1" ht="18.75" customHeight="1" x14ac:dyDescent="0.25">
      <c r="B31" s="23" t="s">
        <v>5</v>
      </c>
      <c r="C31" s="23" t="s">
        <v>11</v>
      </c>
      <c r="D31" s="23" t="s">
        <v>37</v>
      </c>
      <c r="E31" s="50">
        <v>6</v>
      </c>
      <c r="F31" s="46">
        <v>3</v>
      </c>
      <c r="G31" s="48" t="s">
        <v>25</v>
      </c>
      <c r="H31" s="54" t="s">
        <v>25</v>
      </c>
      <c r="I31" s="47"/>
      <c r="J31" s="47"/>
      <c r="K31" s="55"/>
      <c r="L31" s="55"/>
    </row>
    <row r="32" spans="1:12" s="13" customFormat="1" ht="23.25" customHeight="1" x14ac:dyDescent="0.25">
      <c r="B32" s="16" t="s">
        <v>32</v>
      </c>
      <c r="C32" s="17"/>
      <c r="D32" s="17"/>
      <c r="E32" s="43">
        <v>10</v>
      </c>
      <c r="F32" s="43">
        <v>5</v>
      </c>
      <c r="G32" s="43"/>
      <c r="H32" s="43"/>
      <c r="I32" s="44"/>
      <c r="J32" s="44"/>
      <c r="K32" s="55"/>
      <c r="L32" s="55"/>
    </row>
    <row r="33" spans="1:13" s="13" customFormat="1" ht="18.75" customHeight="1" x14ac:dyDescent="0.25">
      <c r="B33" s="23" t="s">
        <v>21</v>
      </c>
      <c r="C33" s="23" t="s">
        <v>15</v>
      </c>
      <c r="D33" s="23" t="s">
        <v>37</v>
      </c>
      <c r="E33" s="50">
        <v>10</v>
      </c>
      <c r="F33" s="50">
        <v>5</v>
      </c>
      <c r="G33" s="50" t="s">
        <v>25</v>
      </c>
      <c r="H33" s="50" t="s">
        <v>25</v>
      </c>
      <c r="I33" s="51"/>
      <c r="J33" s="51"/>
      <c r="K33" s="55"/>
      <c r="L33" s="55"/>
    </row>
    <row r="34" spans="1:13" s="12" customFormat="1" ht="23.25" customHeight="1" x14ac:dyDescent="0.25">
      <c r="B34" s="16" t="s">
        <v>29</v>
      </c>
      <c r="C34" s="17"/>
      <c r="D34" s="17"/>
      <c r="E34" s="43">
        <f>SUM(E35:E36)</f>
        <v>12</v>
      </c>
      <c r="F34" s="53"/>
      <c r="G34" s="53"/>
      <c r="H34" s="53"/>
      <c r="I34" s="53"/>
      <c r="J34" s="53"/>
      <c r="K34" s="45"/>
      <c r="L34" s="45"/>
    </row>
    <row r="35" spans="1:13" s="12" customFormat="1" ht="18.75" customHeight="1" x14ac:dyDescent="0.25">
      <c r="B35" s="23" t="s">
        <v>1</v>
      </c>
      <c r="C35" s="15" t="s">
        <v>10</v>
      </c>
      <c r="D35" s="15" t="s">
        <v>37</v>
      </c>
      <c r="E35" s="50">
        <v>6</v>
      </c>
      <c r="F35" s="41" t="s">
        <v>26</v>
      </c>
      <c r="G35" s="48" t="s">
        <v>25</v>
      </c>
      <c r="H35" s="56" t="s">
        <v>25</v>
      </c>
      <c r="I35" s="51"/>
      <c r="J35" s="51"/>
      <c r="K35" s="45"/>
      <c r="L35" s="45"/>
    </row>
    <row r="36" spans="1:13" s="12" customFormat="1" ht="18.75" customHeight="1" x14ac:dyDescent="0.25">
      <c r="B36" s="23" t="s">
        <v>16</v>
      </c>
      <c r="C36" s="15" t="s">
        <v>10</v>
      </c>
      <c r="D36" s="15" t="s">
        <v>37</v>
      </c>
      <c r="E36" s="50">
        <v>6</v>
      </c>
      <c r="F36" s="41" t="s">
        <v>26</v>
      </c>
      <c r="G36" s="46" t="s">
        <v>25</v>
      </c>
      <c r="H36" s="41" t="s">
        <v>25</v>
      </c>
      <c r="I36" s="51"/>
      <c r="J36" s="51"/>
      <c r="K36" s="45"/>
      <c r="L36" s="45"/>
    </row>
    <row r="37" spans="1:13" s="1" customFormat="1" ht="19.5" customHeight="1" x14ac:dyDescent="0.25">
      <c r="B37" s="22" t="s">
        <v>6</v>
      </c>
      <c r="C37" s="16"/>
      <c r="D37" s="16"/>
      <c r="E37" s="43">
        <f>E9+E16+E19+E30+E32+E34</f>
        <v>116</v>
      </c>
      <c r="F37" s="57">
        <f>F9+F16+F19+F30+F32+F34</f>
        <v>55</v>
      </c>
      <c r="G37" s="44"/>
      <c r="H37" s="44"/>
      <c r="I37" s="44"/>
      <c r="J37" s="44"/>
      <c r="K37" s="30"/>
      <c r="L37" s="30"/>
    </row>
    <row r="38" spans="1:13" ht="20.25" customHeight="1" x14ac:dyDescent="0.25">
      <c r="E38" s="82">
        <f>E37+F37</f>
        <v>171</v>
      </c>
      <c r="F38" s="83"/>
      <c r="G38" s="58"/>
      <c r="H38" s="59"/>
      <c r="I38" s="59"/>
      <c r="J38" s="59"/>
    </row>
    <row r="39" spans="1:13" ht="14.25" customHeight="1" x14ac:dyDescent="0.25">
      <c r="B39" s="14"/>
      <c r="E39" s="60"/>
      <c r="F39" s="60"/>
      <c r="G39" s="28"/>
      <c r="H39" s="29"/>
      <c r="I39" s="27"/>
      <c r="J39" s="27"/>
    </row>
    <row r="40" spans="1:13" s="61" customFormat="1" ht="15" customHeight="1" x14ac:dyDescent="0.2">
      <c r="B40" s="62" t="s">
        <v>19</v>
      </c>
      <c r="C40" s="63"/>
      <c r="D40" s="63"/>
      <c r="E40" s="64"/>
      <c r="F40" s="65"/>
      <c r="G40" s="65"/>
      <c r="H40" s="66"/>
      <c r="I40" s="64"/>
      <c r="J40" s="64"/>
    </row>
    <row r="41" spans="1:13" s="61" customFormat="1" ht="16.5" customHeight="1" x14ac:dyDescent="0.2">
      <c r="B41" s="62" t="s">
        <v>48</v>
      </c>
      <c r="C41" s="67"/>
      <c r="D41" s="67"/>
      <c r="E41" s="68"/>
      <c r="F41" s="69"/>
      <c r="G41" s="70"/>
      <c r="H41" s="71"/>
      <c r="I41" s="34"/>
      <c r="J41" s="34"/>
    </row>
    <row r="42" spans="1:13" s="61" customFormat="1" ht="15" customHeight="1" x14ac:dyDescent="0.2">
      <c r="B42" s="62" t="s">
        <v>23</v>
      </c>
      <c r="C42" s="63"/>
      <c r="D42" s="63"/>
      <c r="E42" s="72"/>
      <c r="F42" s="73"/>
      <c r="G42" s="74"/>
      <c r="H42" s="75"/>
      <c r="I42" s="34"/>
      <c r="J42" s="34"/>
    </row>
    <row r="43" spans="1:13" s="61" customFormat="1" ht="12.75" x14ac:dyDescent="0.2">
      <c r="B43" s="62" t="s">
        <v>46</v>
      </c>
      <c r="C43" s="63"/>
      <c r="D43" s="63"/>
      <c r="E43" s="34"/>
      <c r="F43" s="70"/>
      <c r="G43" s="70"/>
      <c r="H43" s="71"/>
      <c r="I43" s="34"/>
      <c r="J43" s="34"/>
    </row>
    <row r="44" spans="1:13" s="61" customFormat="1" ht="12.75" x14ac:dyDescent="0.2">
      <c r="B44" s="62" t="s">
        <v>47</v>
      </c>
      <c r="C44" s="63"/>
      <c r="D44" s="63"/>
      <c r="E44" s="34"/>
      <c r="F44" s="70"/>
      <c r="G44" s="70"/>
      <c r="H44" s="71"/>
      <c r="I44" s="34"/>
      <c r="J44" s="34"/>
    </row>
    <row r="45" spans="1:13" s="79" customFormat="1" ht="12.75" x14ac:dyDescent="0.2">
      <c r="A45" s="76"/>
      <c r="B45" s="61"/>
      <c r="C45" s="77"/>
      <c r="D45" s="77"/>
      <c r="E45" s="34"/>
      <c r="F45" s="70"/>
      <c r="G45" s="70"/>
      <c r="H45" s="71"/>
      <c r="I45" s="34"/>
      <c r="J45" s="34"/>
      <c r="K45" s="61"/>
      <c r="L45" s="61"/>
      <c r="M45" s="78"/>
    </row>
  </sheetData>
  <sheetProtection selectLockedCells="1" selectUnlockedCells="1"/>
  <mergeCells count="7">
    <mergeCell ref="E38:F38"/>
    <mergeCell ref="E5:J5"/>
    <mergeCell ref="B5:B8"/>
    <mergeCell ref="C5:C8"/>
    <mergeCell ref="G6:H6"/>
    <mergeCell ref="I6:J6"/>
    <mergeCell ref="E6:F6"/>
  </mergeCells>
  <pageMargins left="0.31496062992125984" right="0.31496062992125984" top="0.74803149606299213" bottom="0.35433070866141736" header="0.31496062992125984" footer="0.31496062992125984"/>
  <pageSetup paperSize="9" scale="65" orientation="portrait" r:id="rId1"/>
  <ignoredErrors>
    <ignoredError sqref="E9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DR</vt:lpstr>
      <vt:lpstr>DR!Tiskanje_naslovov</vt:lpstr>
    </vt:vector>
  </TitlesOfParts>
  <Company>Univerza na Primorskem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mirella.baruca</dc:creator>
  <cp:lastModifiedBy>Barbara Morato</cp:lastModifiedBy>
  <cp:lastPrinted>2025-03-07T07:22:32Z</cp:lastPrinted>
  <dcterms:created xsi:type="dcterms:W3CDTF">2011-02-10T07:28:49Z</dcterms:created>
  <dcterms:modified xsi:type="dcterms:W3CDTF">2025-03-07T07:23:07Z</dcterms:modified>
</cp:coreProperties>
</file>